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mmiholding-my.sharepoint.com/personal/eliska_syrova_tommi_cz/Documents/Plocha/RANUA Sobí/Vyúčtování 2025/"/>
    </mc:Choice>
  </mc:AlternateContent>
  <xr:revisionPtr revIDLastSave="7" documentId="8_{D107C6C5-6066-44AA-AE06-C1580FBFF7A9}" xr6:coauthVersionLast="47" xr6:coauthVersionMax="47" xr10:uidLastSave="{02B4E51D-21D7-4B6E-9AC2-CA429F930F34}"/>
  <bookViews>
    <workbookView xWindow="-108" yWindow="-108" windowWidth="23256" windowHeight="12456" xr2:uid="{555EF61E-FC54-486E-AAD6-300C9BCBB4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4" i="1"/>
  <c r="F3" i="1"/>
  <c r="F2" i="1"/>
  <c r="F23" i="1" s="1"/>
  <c r="B23" i="1"/>
  <c r="D23" i="1"/>
</calcChain>
</file>

<file path=xl/sharedStrings.xml><?xml version="1.0" encoding="utf-8"?>
<sst xmlns="http://schemas.openxmlformats.org/spreadsheetml/2006/main" count="26" uniqueCount="26">
  <si>
    <t>Vodné stočné</t>
  </si>
  <si>
    <t>Teplo</t>
  </si>
  <si>
    <t>Teplá voda</t>
  </si>
  <si>
    <t>PCO</t>
  </si>
  <si>
    <t>Elektřina garáží</t>
  </si>
  <si>
    <t>Elektřina spol. prostot</t>
  </si>
  <si>
    <t>Elektřina rekuperace</t>
  </si>
  <si>
    <t>Rekuperace ostatní náklady</t>
  </si>
  <si>
    <t>Odvoz odpadu</t>
  </si>
  <si>
    <t>Pojištění nemovitosti</t>
  </si>
  <si>
    <t>Pravidelné revize, servisní kontroly</t>
  </si>
  <si>
    <t>Provoz výtahu</t>
  </si>
  <si>
    <t>Servis garáží</t>
  </si>
  <si>
    <t>Správa Garáže</t>
  </si>
  <si>
    <t>Správa nemovitosti</t>
  </si>
  <si>
    <t>Zimní úklid</t>
  </si>
  <si>
    <t>Údržba nemovitosti</t>
  </si>
  <si>
    <t>Údržba zeleně</t>
  </si>
  <si>
    <t>Úklid garáží</t>
  </si>
  <si>
    <t>Úklid společných prostor</t>
  </si>
  <si>
    <t xml:space="preserve">Provoz – mzdy                                                                                   </t>
  </si>
  <si>
    <t>Celkem</t>
  </si>
  <si>
    <t>Náklady 2025 Ranua</t>
  </si>
  <si>
    <t xml:space="preserve">Předpis záloh 2025 </t>
  </si>
  <si>
    <t>Rozdíl</t>
  </si>
  <si>
    <t>Přeplatek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</si>
</sst>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4" fontId="3" fillId="0" borderId="3" xfId="0" applyNumberFormat="1" applyFont="1" applyBorder="1" applyAlignment="1">
      <alignment vertical="center"/>
    </xf>
    <xf numFmtId="44" fontId="3" fillId="0" borderId="4" xfId="0" applyNumberFormat="1" applyFont="1" applyBorder="1" applyAlignment="1">
      <alignment vertical="center"/>
    </xf>
    <xf numFmtId="44" fontId="2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3" fillId="0" borderId="0" xfId="0" applyFont="1"/>
    <xf numFmtId="164" fontId="3" fillId="0" borderId="4" xfId="0" applyNumberFormat="1" applyFont="1" applyBorder="1"/>
    <xf numFmtId="0" fontId="7" fillId="0" borderId="0" xfId="0" applyFont="1" applyAlignment="1">
      <alignment horizontal="center" vertical="center"/>
    </xf>
    <xf numFmtId="164" fontId="5" fillId="0" borderId="4" xfId="0" applyNumberFormat="1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9760C-B992-4ECD-8A51-013799CBFDDA}">
  <dimension ref="A1:F23"/>
  <sheetViews>
    <sheetView tabSelected="1" workbookViewId="0">
      <selection activeCell="B3" sqref="B3"/>
    </sheetView>
  </sheetViews>
  <sheetFormatPr defaultRowHeight="14.4" x14ac:dyDescent="0.3"/>
  <cols>
    <col min="1" max="1" width="31.88671875" customWidth="1"/>
    <col min="2" max="2" width="26" customWidth="1"/>
    <col min="3" max="3" width="25.88671875" customWidth="1"/>
    <col min="4" max="4" width="28" customWidth="1"/>
    <col min="5" max="5" width="18.6640625" customWidth="1"/>
    <col min="6" max="6" width="19.6640625" customWidth="1"/>
  </cols>
  <sheetData>
    <row r="1" spans="1:6" ht="21.6" thickBot="1" x14ac:dyDescent="0.35">
      <c r="A1" s="16" t="s">
        <v>22</v>
      </c>
      <c r="B1" s="17"/>
      <c r="D1" s="5" t="s">
        <v>23</v>
      </c>
      <c r="E1" s="4"/>
      <c r="F1" s="6" t="s">
        <v>24</v>
      </c>
    </row>
    <row r="2" spans="1:6" ht="16.2" thickTop="1" x14ac:dyDescent="0.3">
      <c r="A2" s="1" t="s">
        <v>0</v>
      </c>
      <c r="B2" s="7">
        <v>1452316.26</v>
      </c>
      <c r="D2" s="10">
        <v>1085788</v>
      </c>
      <c r="E2" s="12"/>
      <c r="F2" s="13">
        <f t="shared" ref="F2:F7" si="0">D2-B2</f>
        <v>-366528.26</v>
      </c>
    </row>
    <row r="3" spans="1:6" ht="15.6" x14ac:dyDescent="0.3">
      <c r="A3" s="2" t="s">
        <v>1</v>
      </c>
      <c r="B3" s="8">
        <v>1023274.83</v>
      </c>
      <c r="D3" s="10">
        <v>1094219</v>
      </c>
      <c r="E3" s="12"/>
      <c r="F3" s="13">
        <f t="shared" si="0"/>
        <v>70944.170000000042</v>
      </c>
    </row>
    <row r="4" spans="1:6" ht="15.6" x14ac:dyDescent="0.3">
      <c r="A4" s="2" t="s">
        <v>2</v>
      </c>
      <c r="B4" s="8">
        <v>1215264.92</v>
      </c>
      <c r="D4" s="10">
        <v>1155324</v>
      </c>
      <c r="E4" s="12"/>
      <c r="F4" s="13">
        <f t="shared" si="0"/>
        <v>-59940.919999999925</v>
      </c>
    </row>
    <row r="5" spans="1:6" ht="15.6" x14ac:dyDescent="0.3">
      <c r="A5" s="2" t="s">
        <v>3</v>
      </c>
      <c r="B5" s="8">
        <v>159656</v>
      </c>
      <c r="D5" s="10">
        <v>160848</v>
      </c>
      <c r="E5" s="12"/>
      <c r="F5" s="13">
        <f t="shared" si="0"/>
        <v>1192</v>
      </c>
    </row>
    <row r="6" spans="1:6" ht="15.6" x14ac:dyDescent="0.3">
      <c r="A6" s="2" t="s">
        <v>4</v>
      </c>
      <c r="B6" s="8">
        <v>145986</v>
      </c>
      <c r="D6" s="10">
        <v>153416</v>
      </c>
      <c r="E6" s="12"/>
      <c r="F6" s="13">
        <f t="shared" si="0"/>
        <v>7430</v>
      </c>
    </row>
    <row r="7" spans="1:6" ht="15.6" x14ac:dyDescent="0.3">
      <c r="A7" s="2" t="s">
        <v>5</v>
      </c>
      <c r="B7" s="8">
        <v>180249.96</v>
      </c>
      <c r="D7" s="10">
        <v>187637</v>
      </c>
      <c r="E7" s="12"/>
      <c r="F7" s="13">
        <f t="shared" si="0"/>
        <v>7387.0400000000081</v>
      </c>
    </row>
    <row r="8" spans="1:6" ht="15.6" x14ac:dyDescent="0.3">
      <c r="A8" s="2" t="s">
        <v>6</v>
      </c>
      <c r="B8" s="8">
        <v>553884.16000000003</v>
      </c>
      <c r="D8" s="18">
        <v>667776</v>
      </c>
      <c r="E8" s="12"/>
      <c r="F8" s="20">
        <f>D8-B8-B9</f>
        <v>-33218.810000000027</v>
      </c>
    </row>
    <row r="9" spans="1:6" ht="15.6" x14ac:dyDescent="0.3">
      <c r="A9" s="2" t="s">
        <v>7</v>
      </c>
      <c r="B9" s="8">
        <v>147110.65</v>
      </c>
      <c r="D9" s="19"/>
      <c r="E9" s="12"/>
      <c r="F9" s="21"/>
    </row>
    <row r="10" spans="1:6" ht="15.6" x14ac:dyDescent="0.3">
      <c r="A10" s="2" t="s">
        <v>8</v>
      </c>
      <c r="B10" s="8">
        <v>195152.54</v>
      </c>
      <c r="D10" s="10">
        <v>181495</v>
      </c>
      <c r="E10" s="12"/>
      <c r="F10" s="13">
        <f t="shared" ref="F10:F22" si="1">D10-B10</f>
        <v>-13657.540000000008</v>
      </c>
    </row>
    <row r="11" spans="1:6" ht="15.6" x14ac:dyDescent="0.3">
      <c r="A11" s="2" t="s">
        <v>9</v>
      </c>
      <c r="B11" s="8">
        <v>145216</v>
      </c>
      <c r="D11" s="10">
        <v>152231</v>
      </c>
      <c r="E11" s="12"/>
      <c r="F11" s="13">
        <f t="shared" si="1"/>
        <v>7015</v>
      </c>
    </row>
    <row r="12" spans="1:6" ht="15.6" x14ac:dyDescent="0.3">
      <c r="A12" s="2" t="s">
        <v>10</v>
      </c>
      <c r="B12" s="8">
        <v>122756.1</v>
      </c>
      <c r="D12" s="10">
        <v>290944</v>
      </c>
      <c r="E12" s="12"/>
      <c r="F12" s="13">
        <f t="shared" si="1"/>
        <v>168187.9</v>
      </c>
    </row>
    <row r="13" spans="1:6" ht="15.6" x14ac:dyDescent="0.3">
      <c r="A13" s="2" t="s">
        <v>11</v>
      </c>
      <c r="B13" s="8">
        <v>131581.70000000001</v>
      </c>
      <c r="D13" s="10">
        <v>134088</v>
      </c>
      <c r="E13" s="12"/>
      <c r="F13" s="13">
        <f t="shared" si="1"/>
        <v>2506.2999999999884</v>
      </c>
    </row>
    <row r="14" spans="1:6" ht="15.6" x14ac:dyDescent="0.3">
      <c r="A14" s="2" t="s">
        <v>12</v>
      </c>
      <c r="B14" s="8">
        <v>6652.8</v>
      </c>
      <c r="D14" s="10">
        <v>28120</v>
      </c>
      <c r="E14" s="12"/>
      <c r="F14" s="13">
        <f t="shared" si="1"/>
        <v>21467.200000000001</v>
      </c>
    </row>
    <row r="15" spans="1:6" ht="15.6" x14ac:dyDescent="0.3">
      <c r="A15" s="2" t="s">
        <v>13</v>
      </c>
      <c r="B15" s="8">
        <v>61620.800000000003</v>
      </c>
      <c r="D15" s="10">
        <v>98040</v>
      </c>
      <c r="E15" s="12"/>
      <c r="F15" s="13">
        <f t="shared" si="1"/>
        <v>36419.199999999997</v>
      </c>
    </row>
    <row r="16" spans="1:6" ht="15.6" x14ac:dyDescent="0.3">
      <c r="A16" s="2" t="s">
        <v>14</v>
      </c>
      <c r="B16" s="8">
        <v>469306.34</v>
      </c>
      <c r="D16" s="10">
        <v>643682</v>
      </c>
      <c r="E16" s="12"/>
      <c r="F16" s="13">
        <f t="shared" si="1"/>
        <v>174375.65999999997</v>
      </c>
    </row>
    <row r="17" spans="1:6" ht="15.6" x14ac:dyDescent="0.3">
      <c r="A17" s="2" t="s">
        <v>15</v>
      </c>
      <c r="B17" s="8">
        <v>55627.5</v>
      </c>
      <c r="D17" s="10">
        <v>65713</v>
      </c>
      <c r="E17" s="12"/>
      <c r="F17" s="13">
        <f t="shared" si="1"/>
        <v>10085.5</v>
      </c>
    </row>
    <row r="18" spans="1:6" ht="15.6" x14ac:dyDescent="0.3">
      <c r="A18" s="2" t="s">
        <v>16</v>
      </c>
      <c r="B18" s="8">
        <v>42738.67</v>
      </c>
      <c r="D18" s="10">
        <v>70199</v>
      </c>
      <c r="E18" s="12"/>
      <c r="F18" s="13">
        <f t="shared" si="1"/>
        <v>27460.33</v>
      </c>
    </row>
    <row r="19" spans="1:6" ht="15.6" x14ac:dyDescent="0.3">
      <c r="A19" s="2" t="s">
        <v>17</v>
      </c>
      <c r="B19" s="8">
        <v>206021.26</v>
      </c>
      <c r="D19" s="10">
        <v>250084</v>
      </c>
      <c r="E19" s="12"/>
      <c r="F19" s="13">
        <f t="shared" si="1"/>
        <v>44062.739999999991</v>
      </c>
    </row>
    <row r="20" spans="1:6" ht="15.6" x14ac:dyDescent="0.3">
      <c r="A20" s="2" t="s">
        <v>18</v>
      </c>
      <c r="B20" s="8">
        <v>64803.98</v>
      </c>
      <c r="D20" s="10">
        <v>44080</v>
      </c>
      <c r="E20" s="12"/>
      <c r="F20" s="13">
        <f t="shared" si="1"/>
        <v>-20723.980000000003</v>
      </c>
    </row>
    <row r="21" spans="1:6" ht="15.6" x14ac:dyDescent="0.3">
      <c r="A21" s="2" t="s">
        <v>19</v>
      </c>
      <c r="B21" s="8">
        <v>259975.24</v>
      </c>
      <c r="D21" s="10">
        <v>261965</v>
      </c>
      <c r="E21" s="12"/>
      <c r="F21" s="13">
        <f t="shared" si="1"/>
        <v>1989.7600000000093</v>
      </c>
    </row>
    <row r="22" spans="1:6" ht="15.6" x14ac:dyDescent="0.3">
      <c r="A22" s="2" t="s">
        <v>20</v>
      </c>
      <c r="B22" s="8">
        <v>529848</v>
      </c>
      <c r="D22" s="10">
        <v>539904</v>
      </c>
      <c r="E22" s="12"/>
      <c r="F22" s="13">
        <f t="shared" si="1"/>
        <v>10056</v>
      </c>
    </row>
    <row r="23" spans="1:6" ht="15.6" x14ac:dyDescent="0.3">
      <c r="A23" s="3" t="s">
        <v>21</v>
      </c>
      <c r="B23" s="9">
        <f>SUM(B2:B22)</f>
        <v>7169043.71</v>
      </c>
      <c r="D23" s="11">
        <f>SUM(D2:D22)</f>
        <v>7265553</v>
      </c>
      <c r="E23" s="14" t="s">
        <v>25</v>
      </c>
      <c r="F23" s="15">
        <f>SUM(F2:F22)</f>
        <v>96509.290000000008</v>
      </c>
    </row>
  </sheetData>
  <mergeCells count="3">
    <mergeCell ref="A1:B1"/>
    <mergeCell ref="D8:D9"/>
    <mergeCell ref="F8:F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TOMMI Eliška Mostýnová</dc:creator>
  <cp:lastModifiedBy>TOMMI Eliška Mostýnová</cp:lastModifiedBy>
  <dcterms:created xsi:type="dcterms:W3CDTF">2026-02-03T10:12:22Z</dcterms:created>
  <dcterms:modified xsi:type="dcterms:W3CDTF">2026-02-04T16:06:03Z</dcterms:modified>
</cp:coreProperties>
</file>